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45" windowWidth="27315" windowHeight="1075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4" i="1" l="1"/>
  <c r="F5" i="1"/>
  <c r="F19" i="1" s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3" i="1"/>
  <c r="G19" i="1"/>
  <c r="E19" i="1"/>
  <c r="D19" i="1"/>
  <c r="C19" i="1"/>
  <c r="B19" i="1"/>
</calcChain>
</file>

<file path=xl/sharedStrings.xml><?xml version="1.0" encoding="utf-8"?>
<sst xmlns="http://schemas.openxmlformats.org/spreadsheetml/2006/main" count="27" uniqueCount="22">
  <si>
    <t>Umur</t>
  </si>
  <si>
    <t>Laki-laki</t>
  </si>
  <si>
    <t>Perempuan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</si>
  <si>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</si>
  <si>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</si>
  <si>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</si>
  <si>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</si>
  <si>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</si>
  <si>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</si>
  <si>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</si>
  <si>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</si>
  <si>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</si>
  <si>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</si>
  <si>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</si>
  <si>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</si>
  <si>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</si>
  <si>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</si>
  <si>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</si>
  <si>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&gt;75</t>
  </si>
  <si>
    <t>Jumlah</t>
  </si>
  <si>
    <t>Persentase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</si>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</sst>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165" fontId="2" fillId="2" borderId="1" xfId="1" applyNumberFormat="1" applyFont="1" applyFill="1" applyBorder="1" applyAlignment="1">
      <alignment horizontal="center" vertical="center"/>
    </xf>
    <xf numFmtId="165" fontId="3" fillId="0" borderId="2" xfId="1" applyNumberFormat="1" applyFont="1" applyBorder="1" applyAlignment="1">
      <alignment vertical="center"/>
    </xf>
    <xf numFmtId="41" fontId="4" fillId="0" borderId="0" xfId="2" applyFont="1"/>
    <xf numFmtId="43" fontId="3" fillId="3" borderId="2" xfId="1" applyFont="1" applyFill="1" applyBorder="1" applyAlignment="1">
      <alignment horizontal="right" vertical="center"/>
    </xf>
    <xf numFmtId="165" fontId="3" fillId="3" borderId="2" xfId="1" applyNumberFormat="1" applyFont="1" applyFill="1" applyBorder="1" applyAlignment="1">
      <alignment horizontal="right" vertical="center"/>
    </xf>
    <xf numFmtId="165" fontId="3" fillId="0" borderId="3" xfId="1" quotePrefix="1" applyNumberFormat="1" applyFont="1" applyBorder="1" applyAlignment="1">
      <alignment vertical="center"/>
    </xf>
    <xf numFmtId="43" fontId="3" fillId="3" borderId="3" xfId="1" applyFont="1" applyFill="1" applyBorder="1" applyAlignment="1">
      <alignment horizontal="right" vertical="center"/>
    </xf>
    <xf numFmtId="165" fontId="3" fillId="0" borderId="3" xfId="1" applyNumberFormat="1" applyFont="1" applyBorder="1" applyAlignment="1">
      <alignment vertical="center"/>
    </xf>
    <xf numFmtId="165" fontId="3" fillId="0" borderId="4" xfId="1" applyNumberFormat="1" applyFont="1" applyBorder="1" applyAlignment="1">
      <alignment vertical="center"/>
    </xf>
    <xf numFmtId="43" fontId="3" fillId="3" borderId="4" xfId="1" applyFont="1" applyFill="1" applyBorder="1" applyAlignment="1">
      <alignment horizontal="right" vertical="center"/>
    </xf>
    <xf numFmtId="165" fontId="2" fillId="2" borderId="1" xfId="1" applyNumberFormat="1" applyFont="1" applyFill="1" applyBorder="1" applyAlignment="1">
      <alignment horizontal="right" vertical="center"/>
    </xf>
    <xf numFmtId="43" fontId="2" fillId="2" borderId="1" xfId="1" applyFont="1" applyFill="1" applyBorder="1" applyAlignment="1">
      <alignment horizontal="right" vertical="center"/>
    </xf>
    <xf numFmtId="165" fontId="2" fillId="2" borderId="4" xfId="1" applyNumberFormat="1" applyFont="1" applyFill="1" applyBorder="1" applyAlignment="1">
      <alignment vertical="center" wrapText="1"/>
    </xf>
    <xf numFmtId="165" fontId="2" fillId="2" borderId="2" xfId="1" applyNumberFormat="1" applyFont="1" applyFill="1" applyBorder="1" applyAlignment="1">
      <alignment horizontal="center" vertical="center" wrapText="1"/>
    </xf>
    <xf numFmtId="165" fontId="2" fillId="2" borderId="5" xfId="1" applyNumberFormat="1" applyFont="1" applyFill="1" applyBorder="1" applyAlignment="1">
      <alignment vertical="center"/>
    </xf>
    <xf numFmtId="165" fontId="2" fillId="2" borderId="6" xfId="1" applyNumberFormat="1" applyFont="1" applyFill="1" applyBorder="1" applyAlignment="1">
      <alignment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K7" sqref="K7"/>
    </sheetView>
  </sheetViews>
  <sheetFormatPr defaultRowHeight="15" x14ac:dyDescent="0.25"/>
  <cols>
    <col min="1" max="1" width="18.85546875" bestFit="1" customWidth="1"/>
    <col min="3" max="3" width="12.140625" bestFit="1" customWidth="1"/>
    <col min="4" max="4" width="8.85546875" bestFit="1" customWidth="1"/>
    <col min="5" max="5" width="12.140625" bestFit="1" customWidth="1"/>
    <col min="7" max="7" width="12.140625" bestFit="1" customWidth="1"/>
  </cols>
  <sheetData>
    <row r="1" spans="1:7" x14ac:dyDescent="0.25">
      <c r="A1" s="14" t="s">
        <v>0</v>
      </c>
      <c r="B1" s="15" t="s">
        <v>1</v>
      </c>
      <c r="C1" s="16"/>
      <c r="D1" s="15" t="s">
        <v>2</v>
      </c>
      <c r="E1" s="16"/>
      <c r="F1" s="15" t="s">
        <v>21</v>
      </c>
      <c r="G1" s="16"/>
    </row>
    <row r="2" spans="1:7" x14ac:dyDescent="0.25">
      <c r="A2" s="13"/>
      <c r="B2" s="1" t="s">
        <v>19</v>
      </c>
      <c r="C2" s="1" t="s">
        <v>20</v>
      </c>
      <c r="D2" s="1" t="s">
        <v>19</v>
      </c>
      <c r="E2" s="1" t="s">
        <v>20</v>
      </c>
      <c r="F2" s="1" t="s">
        <v>19</v>
      </c>
      <c r="G2" s="1" t="s">
        <v>20</v>
      </c>
    </row>
    <row r="3" spans="1:7" x14ac:dyDescent="0.25">
      <c r="A3" s="2" t="s">
        <v>3</v>
      </c>
      <c r="B3" s="3">
        <v>5133</v>
      </c>
      <c r="C3" s="4">
        <v>6.55</v>
      </c>
      <c r="D3" s="3">
        <v>4881</v>
      </c>
      <c r="E3" s="4">
        <v>6.52</v>
      </c>
      <c r="F3" s="5">
        <f>SUM(B3+D3)</f>
        <v>10014</v>
      </c>
      <c r="G3" s="4">
        <v>6.53</v>
      </c>
    </row>
    <row r="4" spans="1:7" x14ac:dyDescent="0.25">
      <c r="A4" s="6" t="s">
        <v>4</v>
      </c>
      <c r="B4" s="3">
        <v>6822</v>
      </c>
      <c r="C4" s="7">
        <v>8.6999999999999993</v>
      </c>
      <c r="D4" s="3">
        <v>6289</v>
      </c>
      <c r="E4" s="7">
        <v>8.4</v>
      </c>
      <c r="F4" s="5">
        <f t="shared" ref="F4:F18" si="0">SUM(B4+D4)</f>
        <v>13111</v>
      </c>
      <c r="G4" s="7">
        <v>8.5500000000000007</v>
      </c>
    </row>
    <row r="5" spans="1:7" x14ac:dyDescent="0.25">
      <c r="A5" s="6" t="s">
        <v>5</v>
      </c>
      <c r="B5" s="3">
        <v>7111</v>
      </c>
      <c r="C5" s="7">
        <v>9.07</v>
      </c>
      <c r="D5" s="3">
        <v>6747</v>
      </c>
      <c r="E5" s="7">
        <v>9.01</v>
      </c>
      <c r="F5" s="5">
        <f t="shared" si="0"/>
        <v>13858</v>
      </c>
      <c r="G5" s="7">
        <v>9.0399999999999991</v>
      </c>
    </row>
    <row r="6" spans="1:7" x14ac:dyDescent="0.25">
      <c r="A6" s="8" t="s">
        <v>6</v>
      </c>
      <c r="B6" s="3">
        <v>6619</v>
      </c>
      <c r="C6" s="7">
        <v>8.44</v>
      </c>
      <c r="D6" s="3">
        <v>6494</v>
      </c>
      <c r="E6" s="7">
        <v>8.67</v>
      </c>
      <c r="F6" s="5">
        <f t="shared" si="0"/>
        <v>13113</v>
      </c>
      <c r="G6" s="7">
        <v>8.56</v>
      </c>
    </row>
    <row r="7" spans="1:7" x14ac:dyDescent="0.25">
      <c r="A7" s="8" t="s">
        <v>7</v>
      </c>
      <c r="B7" s="3">
        <v>6083</v>
      </c>
      <c r="C7" s="7">
        <v>7.76</v>
      </c>
      <c r="D7" s="3">
        <v>5869</v>
      </c>
      <c r="E7" s="7">
        <v>7.84</v>
      </c>
      <c r="F7" s="5">
        <f t="shared" si="0"/>
        <v>11952</v>
      </c>
      <c r="G7" s="7">
        <v>7.8</v>
      </c>
    </row>
    <row r="8" spans="1:7" x14ac:dyDescent="0.25">
      <c r="A8" s="8" t="s">
        <v>8</v>
      </c>
      <c r="B8" s="3">
        <v>5681</v>
      </c>
      <c r="C8" s="7">
        <v>7.25</v>
      </c>
      <c r="D8" s="3">
        <v>5202</v>
      </c>
      <c r="E8" s="7">
        <v>6.95</v>
      </c>
      <c r="F8" s="5">
        <f t="shared" si="0"/>
        <v>10883</v>
      </c>
      <c r="G8" s="7">
        <v>7.1</v>
      </c>
    </row>
    <row r="9" spans="1:7" x14ac:dyDescent="0.25">
      <c r="A9" s="8" t="s">
        <v>9</v>
      </c>
      <c r="B9" s="3">
        <v>5192</v>
      </c>
      <c r="C9" s="7">
        <v>6.62</v>
      </c>
      <c r="D9" s="3">
        <v>4851</v>
      </c>
      <c r="E9" s="7">
        <v>6.48</v>
      </c>
      <c r="F9" s="5">
        <f t="shared" si="0"/>
        <v>10043</v>
      </c>
      <c r="G9" s="7">
        <v>6.55</v>
      </c>
    </row>
    <row r="10" spans="1:7" x14ac:dyDescent="0.25">
      <c r="A10" s="8" t="s">
        <v>10</v>
      </c>
      <c r="B10" s="3">
        <v>6230</v>
      </c>
      <c r="C10" s="7">
        <v>7.95</v>
      </c>
      <c r="D10" s="3">
        <v>5624</v>
      </c>
      <c r="E10" s="7">
        <v>7.51</v>
      </c>
      <c r="F10" s="5">
        <f t="shared" si="0"/>
        <v>11854</v>
      </c>
      <c r="G10" s="7">
        <v>7.73</v>
      </c>
    </row>
    <row r="11" spans="1:7" x14ac:dyDescent="0.25">
      <c r="A11" s="8" t="s">
        <v>11</v>
      </c>
      <c r="B11" s="3">
        <v>6584</v>
      </c>
      <c r="C11" s="7">
        <v>8.4</v>
      </c>
      <c r="D11" s="3">
        <v>5871</v>
      </c>
      <c r="E11" s="7">
        <v>7.84</v>
      </c>
      <c r="F11" s="5">
        <f t="shared" si="0"/>
        <v>12455</v>
      </c>
      <c r="G11" s="7">
        <v>8.1300000000000008</v>
      </c>
    </row>
    <row r="12" spans="1:7" x14ac:dyDescent="0.25">
      <c r="A12" s="8" t="s">
        <v>12</v>
      </c>
      <c r="B12" s="3">
        <v>6063</v>
      </c>
      <c r="C12" s="7">
        <v>7.73</v>
      </c>
      <c r="D12" s="3">
        <v>5666</v>
      </c>
      <c r="E12" s="7">
        <v>7.57</v>
      </c>
      <c r="F12" s="5">
        <f t="shared" si="0"/>
        <v>11729</v>
      </c>
      <c r="G12" s="7">
        <v>7.65</v>
      </c>
    </row>
    <row r="13" spans="1:7" x14ac:dyDescent="0.25">
      <c r="A13" s="8" t="s">
        <v>13</v>
      </c>
      <c r="B13" s="3">
        <v>4722</v>
      </c>
      <c r="C13" s="7">
        <v>6.02</v>
      </c>
      <c r="D13" s="3">
        <v>4405</v>
      </c>
      <c r="E13" s="7">
        <v>5.88</v>
      </c>
      <c r="F13" s="5">
        <f t="shared" si="0"/>
        <v>9127</v>
      </c>
      <c r="G13" s="7">
        <v>5.95</v>
      </c>
    </row>
    <row r="14" spans="1:7" x14ac:dyDescent="0.25">
      <c r="A14" s="8" t="s">
        <v>14</v>
      </c>
      <c r="B14" s="3">
        <v>3766</v>
      </c>
      <c r="C14" s="7">
        <v>4.8</v>
      </c>
      <c r="D14" s="3">
        <v>3844</v>
      </c>
      <c r="E14" s="7">
        <v>5.13</v>
      </c>
      <c r="F14" s="5">
        <f t="shared" si="0"/>
        <v>7610</v>
      </c>
      <c r="G14" s="7">
        <v>4.97</v>
      </c>
    </row>
    <row r="15" spans="1:7" x14ac:dyDescent="0.25">
      <c r="A15" s="8" t="s">
        <v>15</v>
      </c>
      <c r="B15" s="3">
        <v>3085</v>
      </c>
      <c r="C15" s="7">
        <v>3.94</v>
      </c>
      <c r="D15" s="3">
        <v>3158</v>
      </c>
      <c r="E15" s="7">
        <v>4.22</v>
      </c>
      <c r="F15" s="5">
        <f t="shared" si="0"/>
        <v>6243</v>
      </c>
      <c r="G15" s="7">
        <v>4.07</v>
      </c>
    </row>
    <row r="16" spans="1:7" x14ac:dyDescent="0.25">
      <c r="A16" s="8" t="s">
        <v>16</v>
      </c>
      <c r="B16" s="3">
        <v>2414</v>
      </c>
      <c r="C16" s="7">
        <v>3.08</v>
      </c>
      <c r="D16" s="3">
        <v>2362</v>
      </c>
      <c r="E16" s="7">
        <v>3.15</v>
      </c>
      <c r="F16" s="5">
        <f t="shared" si="0"/>
        <v>4776</v>
      </c>
      <c r="G16" s="7">
        <v>3.12</v>
      </c>
    </row>
    <row r="17" spans="1:7" x14ac:dyDescent="0.25">
      <c r="A17" s="8" t="s">
        <v>17</v>
      </c>
      <c r="B17" s="3">
        <v>1466</v>
      </c>
      <c r="C17" s="7">
        <v>1.87</v>
      </c>
      <c r="D17" s="3">
        <v>1565</v>
      </c>
      <c r="E17" s="7">
        <v>2.09</v>
      </c>
      <c r="F17" s="5">
        <f t="shared" si="0"/>
        <v>3031</v>
      </c>
      <c r="G17" s="7">
        <v>1.98</v>
      </c>
    </row>
    <row r="18" spans="1:7" x14ac:dyDescent="0.25">
      <c r="A18" s="9" t="s">
        <v>18</v>
      </c>
      <c r="B18" s="3">
        <v>1424</v>
      </c>
      <c r="C18" s="10">
        <v>1.82</v>
      </c>
      <c r="D18" s="3">
        <v>2048</v>
      </c>
      <c r="E18" s="10">
        <v>2.74</v>
      </c>
      <c r="F18" s="5">
        <f t="shared" si="0"/>
        <v>3472</v>
      </c>
      <c r="G18" s="10">
        <v>2.27</v>
      </c>
    </row>
    <row r="19" spans="1:7" x14ac:dyDescent="0.25">
      <c r="A19" s="1" t="s">
        <v>21</v>
      </c>
      <c r="B19" s="11">
        <f t="shared" ref="B19:G19" si="1">B3+B4+B5+B6+B7+B8+B9+B10+B11+B12+B13+B14+B15+B16+B17+B18</f>
        <v>78395</v>
      </c>
      <c r="C19" s="12">
        <f t="shared" si="1"/>
        <v>99.999999999999986</v>
      </c>
      <c r="D19" s="11">
        <f t="shared" si="1"/>
        <v>74876</v>
      </c>
      <c r="E19" s="12">
        <f t="shared" si="1"/>
        <v>99.999999999999986</v>
      </c>
      <c r="F19" s="11">
        <f t="shared" si="1"/>
        <v>153271</v>
      </c>
      <c r="G19" s="12">
        <f t="shared" si="1"/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zeka gustira</dc:creator>
  <cp:lastModifiedBy>zeka gustira</cp:lastModifiedBy>
  <dcterms:created xsi:type="dcterms:W3CDTF">2026-07-17T02:07:27Z</dcterms:created>
  <dcterms:modified xsi:type="dcterms:W3CDTF">2026-07-17T02:16:54Z</dcterms:modified>
</cp:coreProperties>
</file>